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20" yWindow="-120" windowWidth="15600" windowHeight="11760"/>
  </bookViews>
  <sheets>
    <sheet name="2.1.1&amp;2.1.2" sheetId="1" r:id="rId1"/>
    <sheet name="Sheet1" sheetId="2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1"/>
  <c r="K39"/>
  <c r="L39"/>
  <c r="M39"/>
  <c r="N39"/>
  <c r="J39"/>
  <c r="Q14"/>
  <c r="D31"/>
  <c r="J31"/>
  <c r="K31"/>
  <c r="L31"/>
  <c r="M31"/>
  <c r="M46"/>
  <c r="L46"/>
  <c r="K46"/>
  <c r="J46"/>
  <c r="D46"/>
  <c r="D39"/>
  <c r="D23"/>
  <c r="M23"/>
  <c r="L23"/>
  <c r="K23"/>
  <c r="J23"/>
  <c r="D11"/>
  <c r="M11"/>
  <c r="L11"/>
  <c r="K11"/>
  <c r="J11"/>
  <c r="O39" l="1"/>
  <c r="O46"/>
  <c r="O23"/>
  <c r="O11"/>
  <c r="O31"/>
</calcChain>
</file>

<file path=xl/sharedStrings.xml><?xml version="1.0" encoding="utf-8"?>
<sst xmlns="http://schemas.openxmlformats.org/spreadsheetml/2006/main" count="108" uniqueCount="25">
  <si>
    <t>2.1.1 Enrolment Percentage</t>
  </si>
  <si>
    <t xml:space="preserve">2.1.2  Percentage of seats filled against seats reserved for various categories (SC, ST, OBC etc. as per applicable reservation policy) during the last five years ( exclusive of supernumerary seats) </t>
  </si>
  <si>
    <t>Programme name</t>
  </si>
  <si>
    <t>Programme Code</t>
  </si>
  <si>
    <t>Number of seats sanctioned</t>
  </si>
  <si>
    <t>Number of Students admitted</t>
  </si>
  <si>
    <t>Number of  seats earmarked for reserved category as per GOI or State Government rule</t>
  </si>
  <si>
    <t>Number of students admitted from the reserved category</t>
  </si>
  <si>
    <t>SC</t>
  </si>
  <si>
    <t>ST</t>
  </si>
  <si>
    <t>OBC</t>
  </si>
  <si>
    <t>Gen</t>
  </si>
  <si>
    <t>Others</t>
  </si>
  <si>
    <t>BA(EHP)</t>
  </si>
  <si>
    <t>BCOM(GENERAL)</t>
  </si>
  <si>
    <t>BCOM(CA)</t>
  </si>
  <si>
    <t>BSC(MPC)</t>
  </si>
  <si>
    <t>BSC(MPCs)</t>
  </si>
  <si>
    <t>Year - 1           2018-19</t>
  </si>
  <si>
    <t>Year - 2       2019-20</t>
  </si>
  <si>
    <t>Year - 3   2020-21</t>
  </si>
  <si>
    <t>Year - 4      2021-22</t>
  </si>
  <si>
    <t>Year - 5       2022-23</t>
  </si>
  <si>
    <t>BA(EHS)</t>
  </si>
  <si>
    <t>BSC(BCCCs)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</si>
</sst>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rgb="FF00B0F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8" xfId="0" applyFont="1" applyBorder="1"/>
    <xf numFmtId="0" fontId="2" fillId="0" borderId="8" xfId="0" applyFont="1" applyBorder="1" applyAlignment="1">
      <alignment textRotation="90"/>
    </xf>
    <xf numFmtId="0" fontId="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1" fillId="0" borderId="8" xfId="0" applyFont="1" applyBorder="1"/>
    <xf numFmtId="0" fontId="2" fillId="0" borderId="7" xfId="0" applyFont="1" applyBorder="1" applyAlignment="1">
      <alignment horizontal="center" wrapText="1"/>
    </xf>
    <xf numFmtId="0" fontId="1" fillId="0" borderId="1" xfId="0" applyFont="1" applyBorder="1"/>
    <xf numFmtId="0" fontId="1" fillId="0" borderId="2" xfId="0" applyFont="1" applyBorder="1"/>
    <xf numFmtId="0" fontId="1" fillId="2" borderId="2" xfId="0" applyFont="1" applyFill="1" applyBorder="1"/>
    <xf numFmtId="0" fontId="1" fillId="2" borderId="0" xfId="0" applyFont="1" applyFill="1"/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Fill="1" applyBorder="1"/>
    <xf numFmtId="0" fontId="2" fillId="0" borderId="10" xfId="0" applyFont="1" applyFill="1" applyBorder="1"/>
    <xf numFmtId="0" fontId="1" fillId="0" borderId="8" xfId="0" applyFont="1" applyBorder="1" applyAlignment="1">
      <alignment horizontal="center" vertical="center"/>
    </xf>
    <xf numFmtId="0" fontId="1" fillId="2" borderId="9" xfId="0" applyFont="1" applyFill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1" fillId="2" borderId="8" xfId="0" applyFont="1" applyFill="1" applyBorder="1"/>
    <xf numFmtId="0" fontId="4" fillId="0" borderId="0" xfId="0" applyFont="1" applyAlignment="1">
      <alignment vertical="top"/>
    </xf>
    <xf numFmtId="0" fontId="2" fillId="0" borderId="8" xfId="0" applyFont="1" applyBorder="1" applyAlignment="1">
      <alignment horizontal="center" textRotation="90"/>
    </xf>
    <xf numFmtId="0" fontId="3" fillId="0" borderId="0" xfId="0" applyFont="1" applyAlignment="1">
      <alignment horizontal="left" vertical="top" wrapText="1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 textRotation="90"/>
    </xf>
    <xf numFmtId="0" fontId="2" fillId="0" borderId="7" xfId="0" applyFont="1" applyBorder="1" applyAlignment="1">
      <alignment horizontal="center" textRotation="90"/>
    </xf>
    <xf numFmtId="0" fontId="2" fillId="0" borderId="3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/>
  <dimension ref="A1:Q49"/>
  <sheetViews>
    <sheetView tabSelected="1" zoomScale="120" zoomScaleNormal="120" workbookViewId="0">
      <selection activeCell="A4" sqref="A4:A5"/>
    </sheetView>
  </sheetViews>
  <sheetFormatPr defaultColWidth="30.140625" defaultRowHeight="18.75"/>
  <cols>
    <col min="1" max="1" width="21" style="1" customWidth="1"/>
    <col min="2" max="2" width="7.85546875" style="1" customWidth="1"/>
    <col min="3" max="3" width="14.5703125" style="1" customWidth="1"/>
    <col min="4" max="4" width="28" style="1" bestFit="1" customWidth="1"/>
    <col min="5" max="5" width="4.85546875" style="1" customWidth="1"/>
    <col min="6" max="6" width="5" style="1" customWidth="1"/>
    <col min="7" max="7" width="4.85546875" style="1" customWidth="1"/>
    <col min="8" max="8" width="5.7109375" style="1" customWidth="1"/>
    <col min="9" max="9" width="6.28515625" style="1" customWidth="1"/>
    <col min="10" max="10" width="4.28515625" style="1" customWidth="1"/>
    <col min="11" max="11" width="3.85546875" style="1" customWidth="1"/>
    <col min="12" max="12" width="6.42578125" style="1" customWidth="1"/>
    <col min="13" max="13" width="6.140625" style="1" customWidth="1"/>
    <col min="14" max="14" width="8.85546875" style="1" customWidth="1"/>
    <col min="15" max="15" width="8" style="1" customWidth="1"/>
    <col min="16" max="16384" width="30.140625" style="1"/>
  </cols>
  <sheetData>
    <row r="1" spans="1:17">
      <c r="A1" s="25" t="s">
        <v>0</v>
      </c>
    </row>
    <row r="2" spans="1:17" ht="48.6" customHeight="1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7" ht="27" customHeight="1">
      <c r="A3" s="28" t="s">
        <v>18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7" ht="88.5" customHeight="1">
      <c r="A4" s="30" t="s">
        <v>2</v>
      </c>
      <c r="B4" s="32" t="s">
        <v>3</v>
      </c>
      <c r="C4" s="34" t="s">
        <v>4</v>
      </c>
      <c r="D4" s="34" t="s">
        <v>5</v>
      </c>
      <c r="E4" s="36" t="s">
        <v>6</v>
      </c>
      <c r="F4" s="37"/>
      <c r="G4" s="37"/>
      <c r="H4" s="37"/>
      <c r="I4" s="38"/>
      <c r="J4" s="36" t="s">
        <v>7</v>
      </c>
      <c r="K4" s="37"/>
      <c r="L4" s="37"/>
      <c r="M4" s="37"/>
      <c r="N4" s="38"/>
    </row>
    <row r="5" spans="1:17" ht="70.5" customHeight="1">
      <c r="A5" s="31"/>
      <c r="B5" s="33"/>
      <c r="C5" s="35"/>
      <c r="D5" s="35"/>
      <c r="E5" s="2" t="s">
        <v>8</v>
      </c>
      <c r="F5" s="2" t="s">
        <v>9</v>
      </c>
      <c r="G5" s="2" t="s">
        <v>10</v>
      </c>
      <c r="H5" s="2" t="s">
        <v>11</v>
      </c>
      <c r="I5" s="3" t="s">
        <v>12</v>
      </c>
      <c r="J5" s="2" t="s">
        <v>8</v>
      </c>
      <c r="K5" s="2" t="s">
        <v>9</v>
      </c>
      <c r="L5" s="2" t="s">
        <v>10</v>
      </c>
      <c r="M5" s="2" t="s">
        <v>11</v>
      </c>
      <c r="N5" s="26" t="s">
        <v>12</v>
      </c>
    </row>
    <row r="6" spans="1:17">
      <c r="A6" s="4" t="s">
        <v>13</v>
      </c>
      <c r="B6" s="4">
        <v>31710</v>
      </c>
      <c r="C6" s="4">
        <v>80</v>
      </c>
      <c r="D6" s="4">
        <v>28</v>
      </c>
      <c r="E6" s="4">
        <v>12</v>
      </c>
      <c r="F6" s="4">
        <v>5</v>
      </c>
      <c r="G6" s="4">
        <v>23</v>
      </c>
      <c r="H6" s="4">
        <v>40</v>
      </c>
      <c r="I6" s="4"/>
      <c r="J6" s="4">
        <v>7</v>
      </c>
      <c r="K6" s="4">
        <v>0</v>
      </c>
      <c r="L6" s="4">
        <v>21</v>
      </c>
      <c r="M6" s="4">
        <v>0</v>
      </c>
      <c r="N6" s="4">
        <v>0</v>
      </c>
      <c r="O6" s="5"/>
    </row>
    <row r="7" spans="1:17">
      <c r="A7" s="4" t="s">
        <v>23</v>
      </c>
      <c r="B7" s="4"/>
      <c r="C7" s="4">
        <v>80</v>
      </c>
      <c r="D7" s="4">
        <v>0</v>
      </c>
      <c r="E7" s="4">
        <v>12</v>
      </c>
      <c r="F7" s="4">
        <v>5</v>
      </c>
      <c r="G7" s="4">
        <v>23</v>
      </c>
      <c r="H7" s="4">
        <v>40</v>
      </c>
      <c r="I7" s="4"/>
      <c r="J7" s="4">
        <v>0</v>
      </c>
      <c r="K7" s="4">
        <v>0</v>
      </c>
      <c r="L7" s="4">
        <v>0</v>
      </c>
      <c r="M7" s="4">
        <v>0</v>
      </c>
      <c r="N7" s="4">
        <v>0</v>
      </c>
      <c r="O7" s="5"/>
    </row>
    <row r="8" spans="1:17">
      <c r="A8" s="4" t="s">
        <v>14</v>
      </c>
      <c r="B8" s="4"/>
      <c r="C8" s="4">
        <v>60</v>
      </c>
      <c r="D8" s="4">
        <v>4</v>
      </c>
      <c r="E8" s="4">
        <v>9</v>
      </c>
      <c r="F8" s="4">
        <v>4</v>
      </c>
      <c r="G8" s="4">
        <v>17</v>
      </c>
      <c r="H8" s="4">
        <v>30</v>
      </c>
      <c r="I8" s="4"/>
      <c r="J8" s="4">
        <v>0</v>
      </c>
      <c r="K8" s="4">
        <v>0</v>
      </c>
      <c r="L8" s="4">
        <v>3</v>
      </c>
      <c r="M8" s="4">
        <v>1</v>
      </c>
      <c r="N8" s="4">
        <v>0</v>
      </c>
      <c r="O8" s="5"/>
    </row>
    <row r="9" spans="1:17">
      <c r="A9" s="4" t="s">
        <v>15</v>
      </c>
      <c r="B9" s="4"/>
      <c r="C9" s="4">
        <v>50</v>
      </c>
      <c r="D9" s="4">
        <v>44</v>
      </c>
      <c r="E9" s="4">
        <v>8</v>
      </c>
      <c r="F9" s="4">
        <v>3</v>
      </c>
      <c r="G9" s="4">
        <v>14</v>
      </c>
      <c r="H9" s="4">
        <v>25</v>
      </c>
      <c r="I9" s="4"/>
      <c r="J9" s="4">
        <v>6</v>
      </c>
      <c r="K9" s="4">
        <v>1</v>
      </c>
      <c r="L9" s="4">
        <v>34</v>
      </c>
      <c r="M9" s="4">
        <v>3</v>
      </c>
      <c r="N9" s="4">
        <v>0</v>
      </c>
      <c r="O9" s="5"/>
    </row>
    <row r="10" spans="1:17">
      <c r="A10" s="4" t="s">
        <v>16</v>
      </c>
      <c r="B10" s="4"/>
      <c r="C10" s="4">
        <v>36</v>
      </c>
      <c r="D10" s="4">
        <v>1</v>
      </c>
      <c r="E10" s="4">
        <v>5</v>
      </c>
      <c r="F10" s="4">
        <v>2</v>
      </c>
      <c r="G10" s="4">
        <v>11</v>
      </c>
      <c r="H10" s="4">
        <v>18</v>
      </c>
      <c r="I10" s="4"/>
      <c r="J10" s="4">
        <v>0</v>
      </c>
      <c r="K10" s="4">
        <v>0</v>
      </c>
      <c r="L10" s="4">
        <v>1</v>
      </c>
      <c r="M10" s="4">
        <v>0</v>
      </c>
      <c r="N10" s="4">
        <v>0</v>
      </c>
      <c r="O10" s="5"/>
    </row>
    <row r="11" spans="1:17">
      <c r="A11" s="4"/>
      <c r="B11" s="4"/>
      <c r="C11" s="4"/>
      <c r="D11" s="6">
        <f>SUM(D6:D10)</f>
        <v>77</v>
      </c>
      <c r="E11" s="4"/>
      <c r="F11" s="4"/>
      <c r="G11" s="4"/>
      <c r="H11" s="4"/>
      <c r="I11" s="4"/>
      <c r="J11" s="4">
        <f>SUM(J6:J10)</f>
        <v>13</v>
      </c>
      <c r="K11" s="4">
        <f>SUM(K6:K10)</f>
        <v>1</v>
      </c>
      <c r="L11" s="4">
        <f>SUM(L6:L10)</f>
        <v>59</v>
      </c>
      <c r="M11" s="4">
        <f>SUM(M6:M10)</f>
        <v>4</v>
      </c>
      <c r="N11" s="4">
        <v>0</v>
      </c>
      <c r="O11" s="7">
        <f>SUM(J11:N11)</f>
        <v>77</v>
      </c>
    </row>
    <row r="12" spans="1:17" ht="33" customHeight="1">
      <c r="A12" s="28" t="s">
        <v>19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spans="1:17" ht="54.75" customHeight="1">
      <c r="A13" s="32" t="s">
        <v>2</v>
      </c>
      <c r="B13" s="32" t="s">
        <v>3</v>
      </c>
      <c r="C13" s="34" t="s">
        <v>4</v>
      </c>
      <c r="D13" s="34" t="s">
        <v>5</v>
      </c>
      <c r="E13" s="36" t="s">
        <v>6</v>
      </c>
      <c r="F13" s="37"/>
      <c r="G13" s="37"/>
      <c r="H13" s="37"/>
      <c r="I13" s="38"/>
      <c r="J13" s="36" t="s">
        <v>7</v>
      </c>
      <c r="K13" s="37"/>
      <c r="L13" s="37"/>
      <c r="M13" s="37"/>
      <c r="N13" s="38"/>
    </row>
    <row r="14" spans="1:17" ht="86.25" customHeight="1">
      <c r="A14" s="33"/>
      <c r="B14" s="33"/>
      <c r="C14" s="35"/>
      <c r="D14" s="35"/>
      <c r="E14" s="2" t="s">
        <v>8</v>
      </c>
      <c r="F14" s="2" t="s">
        <v>9</v>
      </c>
      <c r="G14" s="2" t="s">
        <v>10</v>
      </c>
      <c r="H14" s="2" t="s">
        <v>11</v>
      </c>
      <c r="I14" s="3" t="s">
        <v>12</v>
      </c>
      <c r="J14" s="2" t="s">
        <v>8</v>
      </c>
      <c r="K14" s="2" t="s">
        <v>9</v>
      </c>
      <c r="L14" s="2" t="s">
        <v>10</v>
      </c>
      <c r="M14" s="2" t="s">
        <v>11</v>
      </c>
      <c r="N14" s="3" t="s">
        <v>12</v>
      </c>
      <c r="Q14" s="1">
        <f>36*6/100</f>
        <v>2.16</v>
      </c>
    </row>
    <row r="15" spans="1:17">
      <c r="A15" s="4" t="s">
        <v>13</v>
      </c>
      <c r="B15" s="4"/>
      <c r="C15" s="4">
        <v>80</v>
      </c>
      <c r="D15" s="4">
        <v>25</v>
      </c>
      <c r="E15" s="4">
        <v>12</v>
      </c>
      <c r="F15" s="4">
        <v>5</v>
      </c>
      <c r="G15" s="4">
        <v>23</v>
      </c>
      <c r="H15" s="4">
        <v>40</v>
      </c>
      <c r="I15" s="4"/>
      <c r="J15" s="4">
        <v>5</v>
      </c>
      <c r="K15" s="4">
        <v>0</v>
      </c>
      <c r="L15" s="4">
        <v>18</v>
      </c>
      <c r="M15" s="4">
        <v>2</v>
      </c>
      <c r="N15" s="4">
        <v>0</v>
      </c>
      <c r="O15" s="5"/>
    </row>
    <row r="16" spans="1:17">
      <c r="A16" s="4" t="s">
        <v>23</v>
      </c>
      <c r="B16" s="4"/>
      <c r="C16" s="4">
        <v>80</v>
      </c>
      <c r="D16" s="4">
        <v>0</v>
      </c>
      <c r="E16" s="4">
        <v>12</v>
      </c>
      <c r="F16" s="4">
        <v>5</v>
      </c>
      <c r="G16" s="4">
        <v>23</v>
      </c>
      <c r="H16" s="4">
        <v>40</v>
      </c>
      <c r="I16" s="4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5"/>
    </row>
    <row r="17" spans="1:15">
      <c r="A17" s="4" t="s">
        <v>14</v>
      </c>
      <c r="B17" s="4"/>
      <c r="C17" s="4">
        <v>60</v>
      </c>
      <c r="D17" s="4">
        <v>8</v>
      </c>
      <c r="E17" s="4">
        <v>9</v>
      </c>
      <c r="F17" s="4">
        <v>4</v>
      </c>
      <c r="G17" s="4">
        <v>17</v>
      </c>
      <c r="H17" s="4">
        <v>30</v>
      </c>
      <c r="I17" s="4"/>
      <c r="J17" s="4">
        <v>2</v>
      </c>
      <c r="K17" s="4">
        <v>1</v>
      </c>
      <c r="L17" s="4">
        <v>3</v>
      </c>
      <c r="M17" s="4">
        <v>2</v>
      </c>
      <c r="N17" s="4">
        <v>0</v>
      </c>
      <c r="O17" s="5"/>
    </row>
    <row r="18" spans="1:15">
      <c r="A18" s="4" t="s">
        <v>15</v>
      </c>
      <c r="B18" s="4"/>
      <c r="C18" s="4">
        <v>50</v>
      </c>
      <c r="D18" s="4">
        <v>21</v>
      </c>
      <c r="E18" s="4">
        <v>8</v>
      </c>
      <c r="F18" s="4">
        <v>3</v>
      </c>
      <c r="G18" s="4">
        <v>14</v>
      </c>
      <c r="H18" s="4">
        <v>25</v>
      </c>
      <c r="I18" s="4"/>
      <c r="J18" s="4">
        <v>6</v>
      </c>
      <c r="K18" s="4">
        <v>2</v>
      </c>
      <c r="L18" s="4">
        <v>11</v>
      </c>
      <c r="M18" s="4">
        <v>2</v>
      </c>
      <c r="N18" s="4">
        <v>0</v>
      </c>
      <c r="O18" s="5"/>
    </row>
    <row r="19" spans="1:15">
      <c r="A19" s="4" t="s">
        <v>16</v>
      </c>
      <c r="B19" s="4"/>
      <c r="C19" s="4">
        <v>36</v>
      </c>
      <c r="D19" s="4">
        <v>0</v>
      </c>
      <c r="E19" s="4">
        <v>5</v>
      </c>
      <c r="F19" s="4">
        <v>2</v>
      </c>
      <c r="G19" s="4">
        <v>11</v>
      </c>
      <c r="H19" s="4">
        <v>18</v>
      </c>
      <c r="I19" s="4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5"/>
    </row>
    <row r="20" spans="1:15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</row>
    <row r="21" spans="1:15"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5"/>
    </row>
    <row r="22" spans="1: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5"/>
    </row>
    <row r="23" spans="1:15">
      <c r="A23" s="4"/>
      <c r="B23" s="4"/>
      <c r="C23" s="4"/>
      <c r="D23" s="6">
        <f>SUM(D15:D22)</f>
        <v>54</v>
      </c>
      <c r="E23" s="4"/>
      <c r="F23" s="4"/>
      <c r="G23" s="4"/>
      <c r="H23" s="4"/>
      <c r="I23" s="4"/>
      <c r="J23" s="4">
        <f>SUM(J15:J22)</f>
        <v>13</v>
      </c>
      <c r="K23" s="4">
        <f>SUM(K15:K22)</f>
        <v>3</v>
      </c>
      <c r="L23" s="4">
        <f>SUM(L15:L22)</f>
        <v>32</v>
      </c>
      <c r="M23" s="4">
        <f>SUM(M15:M22)</f>
        <v>6</v>
      </c>
      <c r="N23" s="4">
        <v>0</v>
      </c>
      <c r="O23" s="7">
        <f>SUM(J23:N23)</f>
        <v>54</v>
      </c>
    </row>
    <row r="24" spans="1:15">
      <c r="A24" s="28" t="s">
        <v>20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</row>
    <row r="25" spans="1:15" ht="60.75" customHeight="1">
      <c r="A25" s="30" t="s">
        <v>2</v>
      </c>
      <c r="B25" s="30" t="s">
        <v>3</v>
      </c>
      <c r="C25" s="34" t="s">
        <v>4</v>
      </c>
      <c r="D25" s="34" t="s">
        <v>5</v>
      </c>
      <c r="E25" s="36" t="s">
        <v>6</v>
      </c>
      <c r="F25" s="37"/>
      <c r="G25" s="37"/>
      <c r="H25" s="37"/>
      <c r="I25" s="38"/>
      <c r="J25" s="36" t="s">
        <v>7</v>
      </c>
      <c r="K25" s="37"/>
      <c r="L25" s="37"/>
      <c r="M25" s="37"/>
      <c r="N25" s="38"/>
    </row>
    <row r="26" spans="1:15" ht="66.75" customHeight="1">
      <c r="A26" s="31"/>
      <c r="B26" s="31"/>
      <c r="C26" s="35"/>
      <c r="D26" s="35"/>
      <c r="E26" s="2" t="s">
        <v>8</v>
      </c>
      <c r="F26" s="2" t="s">
        <v>9</v>
      </c>
      <c r="G26" s="2" t="s">
        <v>10</v>
      </c>
      <c r="H26" s="2" t="s">
        <v>11</v>
      </c>
      <c r="I26" s="26" t="s">
        <v>12</v>
      </c>
      <c r="J26" s="2" t="s">
        <v>8</v>
      </c>
      <c r="K26" s="2" t="s">
        <v>9</v>
      </c>
      <c r="L26" s="2" t="s">
        <v>10</v>
      </c>
      <c r="M26" s="2" t="s">
        <v>11</v>
      </c>
      <c r="N26" s="3" t="s">
        <v>12</v>
      </c>
    </row>
    <row r="27" spans="1:15">
      <c r="A27" s="8" t="s">
        <v>13</v>
      </c>
      <c r="B27" s="9"/>
      <c r="C27" s="10">
        <v>60</v>
      </c>
      <c r="D27" s="11">
        <v>31</v>
      </c>
      <c r="E27" s="4">
        <v>9</v>
      </c>
      <c r="F27" s="4">
        <v>4</v>
      </c>
      <c r="G27" s="4">
        <v>17</v>
      </c>
      <c r="H27" s="4">
        <v>30</v>
      </c>
      <c r="I27" s="2"/>
      <c r="J27" s="2">
        <v>12</v>
      </c>
      <c r="K27" s="2">
        <v>1</v>
      </c>
      <c r="L27" s="2">
        <v>15</v>
      </c>
      <c r="M27" s="2">
        <v>3</v>
      </c>
      <c r="N27" s="2">
        <v>0</v>
      </c>
    </row>
    <row r="28" spans="1:15">
      <c r="A28" s="10" t="s">
        <v>14</v>
      </c>
      <c r="B28" s="9"/>
      <c r="C28" s="10">
        <v>60</v>
      </c>
      <c r="D28" s="11">
        <v>32</v>
      </c>
      <c r="E28" s="4">
        <v>9</v>
      </c>
      <c r="F28" s="4">
        <v>4</v>
      </c>
      <c r="G28" s="4">
        <v>17</v>
      </c>
      <c r="H28" s="4">
        <v>30</v>
      </c>
      <c r="I28" s="2"/>
      <c r="J28" s="4">
        <v>0</v>
      </c>
      <c r="K28" s="4">
        <v>0</v>
      </c>
      <c r="L28" s="4">
        <v>0</v>
      </c>
      <c r="M28" s="4">
        <v>0</v>
      </c>
      <c r="N28" s="4">
        <v>0</v>
      </c>
    </row>
    <row r="29" spans="1:15">
      <c r="A29" s="10" t="s">
        <v>15</v>
      </c>
      <c r="B29" s="9"/>
      <c r="C29" s="10">
        <v>60</v>
      </c>
      <c r="D29" s="11"/>
      <c r="E29" s="4">
        <v>9</v>
      </c>
      <c r="F29" s="4">
        <v>4</v>
      </c>
      <c r="G29" s="4">
        <v>17</v>
      </c>
      <c r="H29" s="4">
        <v>30</v>
      </c>
      <c r="I29" s="2"/>
      <c r="J29" s="2">
        <v>3</v>
      </c>
      <c r="K29" s="2">
        <v>1</v>
      </c>
      <c r="L29" s="2">
        <v>26</v>
      </c>
      <c r="M29" s="2">
        <v>2</v>
      </c>
      <c r="N29" s="2">
        <v>0</v>
      </c>
    </row>
    <row r="30" spans="1:15">
      <c r="A30" s="10" t="s">
        <v>17</v>
      </c>
      <c r="B30" s="10"/>
      <c r="C30" s="10">
        <v>50</v>
      </c>
      <c r="D30" s="4"/>
      <c r="E30" s="4">
        <v>8</v>
      </c>
      <c r="F30" s="4">
        <v>3</v>
      </c>
      <c r="G30" s="4">
        <v>14</v>
      </c>
      <c r="H30" s="4">
        <v>25</v>
      </c>
      <c r="I30" s="10"/>
      <c r="J30" s="4">
        <v>0</v>
      </c>
      <c r="K30" s="4">
        <v>0</v>
      </c>
      <c r="L30" s="4">
        <v>0</v>
      </c>
      <c r="M30" s="4">
        <v>0</v>
      </c>
      <c r="N30" s="4">
        <v>0</v>
      </c>
    </row>
    <row r="31" spans="1:15">
      <c r="A31" s="12"/>
      <c r="B31" s="13"/>
      <c r="C31" s="13"/>
      <c r="D31" s="14">
        <f>SUM(D27:D30)</f>
        <v>63</v>
      </c>
      <c r="E31" s="13"/>
      <c r="F31" s="13"/>
      <c r="G31" s="13"/>
      <c r="H31" s="13"/>
      <c r="I31" s="13"/>
      <c r="J31" s="13">
        <f>SUM(J27:J30)</f>
        <v>15</v>
      </c>
      <c r="K31" s="13">
        <f>SUM(K27:K30)</f>
        <v>2</v>
      </c>
      <c r="L31" s="13">
        <f>SUM(L27:L30)</f>
        <v>41</v>
      </c>
      <c r="M31" s="13">
        <f>SUM(M27:M30)</f>
        <v>5</v>
      </c>
      <c r="N31" s="13">
        <v>0</v>
      </c>
      <c r="O31" s="15">
        <f>SUM(J31:N31)</f>
        <v>63</v>
      </c>
    </row>
    <row r="32" spans="1:15">
      <c r="A32" s="28" t="s">
        <v>21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</row>
    <row r="33" spans="1:15">
      <c r="A33" s="30" t="s">
        <v>2</v>
      </c>
      <c r="B33" s="30" t="s">
        <v>3</v>
      </c>
      <c r="C33" s="34" t="s">
        <v>4</v>
      </c>
      <c r="D33" s="34" t="s">
        <v>5</v>
      </c>
      <c r="E33" s="36" t="s">
        <v>6</v>
      </c>
      <c r="F33" s="37"/>
      <c r="G33" s="37"/>
      <c r="H33" s="37"/>
      <c r="I33" s="38"/>
      <c r="J33" s="36" t="s">
        <v>7</v>
      </c>
      <c r="K33" s="37"/>
      <c r="L33" s="37"/>
      <c r="M33" s="37"/>
      <c r="N33" s="38"/>
    </row>
    <row r="34" spans="1:15" ht="48.75">
      <c r="A34" s="31"/>
      <c r="B34" s="31"/>
      <c r="C34" s="35"/>
      <c r="D34" s="35"/>
      <c r="E34" s="2" t="s">
        <v>8</v>
      </c>
      <c r="F34" s="2" t="s">
        <v>9</v>
      </c>
      <c r="G34" s="2" t="s">
        <v>10</v>
      </c>
      <c r="H34" s="2" t="s">
        <v>11</v>
      </c>
      <c r="I34" s="3" t="s">
        <v>12</v>
      </c>
      <c r="J34" s="2" t="s">
        <v>8</v>
      </c>
      <c r="K34" s="2" t="s">
        <v>9</v>
      </c>
      <c r="L34" s="2" t="s">
        <v>10</v>
      </c>
      <c r="M34" s="2" t="s">
        <v>11</v>
      </c>
      <c r="N34" s="3" t="s">
        <v>12</v>
      </c>
    </row>
    <row r="35" spans="1:15">
      <c r="A35" s="10" t="s">
        <v>13</v>
      </c>
      <c r="B35" s="9"/>
      <c r="C35" s="16">
        <v>40</v>
      </c>
      <c r="D35" s="11">
        <v>29</v>
      </c>
      <c r="E35" s="2">
        <v>6</v>
      </c>
      <c r="F35" s="2">
        <v>2</v>
      </c>
      <c r="G35" s="2">
        <v>12</v>
      </c>
      <c r="H35" s="2">
        <v>20</v>
      </c>
      <c r="I35" s="2"/>
      <c r="J35" s="17">
        <v>4</v>
      </c>
      <c r="K35" s="17">
        <v>3</v>
      </c>
      <c r="L35" s="17">
        <v>19</v>
      </c>
      <c r="M35" s="18">
        <v>3</v>
      </c>
      <c r="N35" s="2">
        <v>0</v>
      </c>
    </row>
    <row r="36" spans="1:15">
      <c r="A36" s="10" t="s">
        <v>15</v>
      </c>
      <c r="B36" s="9"/>
      <c r="C36" s="16">
        <v>40</v>
      </c>
      <c r="D36" s="11">
        <v>26</v>
      </c>
      <c r="E36" s="2">
        <v>6</v>
      </c>
      <c r="F36" s="2">
        <v>2</v>
      </c>
      <c r="G36" s="2">
        <v>12</v>
      </c>
      <c r="H36" s="2">
        <v>20</v>
      </c>
      <c r="I36" s="2"/>
      <c r="J36" s="2">
        <v>4</v>
      </c>
      <c r="K36" s="2">
        <v>2</v>
      </c>
      <c r="L36" s="2">
        <v>15</v>
      </c>
      <c r="M36" s="2">
        <v>5</v>
      </c>
      <c r="N36" s="2">
        <v>0</v>
      </c>
    </row>
    <row r="37" spans="1:15">
      <c r="A37" s="10" t="s">
        <v>17</v>
      </c>
      <c r="B37" s="10"/>
      <c r="C37" s="19">
        <v>30</v>
      </c>
      <c r="D37" s="4">
        <v>0</v>
      </c>
      <c r="E37" s="10">
        <v>5</v>
      </c>
      <c r="F37" s="10">
        <v>3</v>
      </c>
      <c r="G37" s="10">
        <v>7</v>
      </c>
      <c r="H37" s="10">
        <v>15</v>
      </c>
      <c r="I37" s="10"/>
      <c r="J37" s="10">
        <v>0</v>
      </c>
      <c r="K37" s="10">
        <v>0</v>
      </c>
      <c r="L37" s="10">
        <v>0</v>
      </c>
      <c r="M37" s="10">
        <v>0</v>
      </c>
      <c r="N37" s="10">
        <v>0</v>
      </c>
    </row>
    <row r="38" spans="1:15">
      <c r="A38" s="10" t="s">
        <v>24</v>
      </c>
      <c r="B38" s="10"/>
      <c r="C38" s="19">
        <v>30</v>
      </c>
      <c r="D38" s="4">
        <v>0</v>
      </c>
      <c r="E38" s="10">
        <v>5</v>
      </c>
      <c r="F38" s="10">
        <v>3</v>
      </c>
      <c r="G38" s="10">
        <v>7</v>
      </c>
      <c r="H38" s="10">
        <v>15</v>
      </c>
      <c r="I38" s="10"/>
      <c r="J38" s="10">
        <v>0</v>
      </c>
      <c r="K38" s="10">
        <v>0</v>
      </c>
      <c r="L38" s="10">
        <v>0</v>
      </c>
      <c r="M38" s="10">
        <v>0</v>
      </c>
      <c r="N38" s="10">
        <v>0</v>
      </c>
    </row>
    <row r="39" spans="1:15">
      <c r="A39" s="10"/>
      <c r="B39" s="10"/>
      <c r="C39" s="10"/>
      <c r="D39" s="6">
        <f>SUM(D35:D38)</f>
        <v>55</v>
      </c>
      <c r="E39" s="10"/>
      <c r="F39" s="10"/>
      <c r="G39" s="10"/>
      <c r="H39" s="10"/>
      <c r="I39" s="10"/>
      <c r="J39" s="10">
        <f>SUM(J35:J38)</f>
        <v>8</v>
      </c>
      <c r="K39" s="10">
        <f t="shared" ref="K39:N39" si="0">SUM(K35:K38)</f>
        <v>5</v>
      </c>
      <c r="L39" s="10">
        <f t="shared" si="0"/>
        <v>34</v>
      </c>
      <c r="M39" s="10">
        <f t="shared" si="0"/>
        <v>8</v>
      </c>
      <c r="N39" s="10">
        <f t="shared" si="0"/>
        <v>0</v>
      </c>
      <c r="O39" s="20">
        <f>SUM(J39:N39)</f>
        <v>55</v>
      </c>
    </row>
    <row r="40" spans="1:15">
      <c r="A40" s="28" t="s">
        <v>22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</row>
    <row r="41" spans="1:15">
      <c r="A41" s="39" t="s">
        <v>2</v>
      </c>
      <c r="B41" s="39" t="s">
        <v>3</v>
      </c>
      <c r="C41" s="40" t="s">
        <v>4</v>
      </c>
      <c r="D41" s="40" t="s">
        <v>5</v>
      </c>
      <c r="E41" s="40" t="s">
        <v>6</v>
      </c>
      <c r="F41" s="40"/>
      <c r="G41" s="40"/>
      <c r="H41" s="40"/>
      <c r="I41" s="40"/>
      <c r="J41" s="40" t="s">
        <v>7</v>
      </c>
      <c r="K41" s="40"/>
      <c r="L41" s="40"/>
      <c r="M41" s="40"/>
      <c r="N41" s="40"/>
    </row>
    <row r="42" spans="1:15" ht="48.75">
      <c r="A42" s="39"/>
      <c r="B42" s="39"/>
      <c r="C42" s="40"/>
      <c r="D42" s="40"/>
      <c r="E42" s="2" t="s">
        <v>8</v>
      </c>
      <c r="F42" s="2" t="s">
        <v>9</v>
      </c>
      <c r="G42" s="2" t="s">
        <v>10</v>
      </c>
      <c r="H42" s="2" t="s">
        <v>11</v>
      </c>
      <c r="I42" s="3" t="s">
        <v>12</v>
      </c>
      <c r="J42" s="2" t="s">
        <v>8</v>
      </c>
      <c r="K42" s="2" t="s">
        <v>9</v>
      </c>
      <c r="L42" s="2" t="s">
        <v>10</v>
      </c>
      <c r="M42" s="2" t="s">
        <v>11</v>
      </c>
      <c r="N42" s="3" t="s">
        <v>12</v>
      </c>
    </row>
    <row r="43" spans="1:15">
      <c r="A43" s="10" t="s">
        <v>13</v>
      </c>
      <c r="B43" s="21"/>
      <c r="C43" s="22">
        <v>40</v>
      </c>
      <c r="D43" s="23">
        <v>6</v>
      </c>
      <c r="E43" s="2">
        <v>6</v>
      </c>
      <c r="F43" s="2">
        <v>2</v>
      </c>
      <c r="G43" s="2">
        <v>12</v>
      </c>
      <c r="H43" s="2">
        <v>20</v>
      </c>
      <c r="I43" s="2"/>
      <c r="J43" s="2">
        <v>3</v>
      </c>
      <c r="K43" s="2">
        <v>0</v>
      </c>
      <c r="L43" s="2">
        <v>3</v>
      </c>
      <c r="M43" s="2">
        <v>0</v>
      </c>
      <c r="N43" s="2">
        <v>0</v>
      </c>
    </row>
    <row r="44" spans="1:15">
      <c r="A44" s="10" t="s">
        <v>15</v>
      </c>
      <c r="B44" s="21"/>
      <c r="C44" s="22">
        <v>50</v>
      </c>
      <c r="D44" s="23">
        <v>14</v>
      </c>
      <c r="E44" s="4">
        <v>8</v>
      </c>
      <c r="F44" s="4">
        <v>3</v>
      </c>
      <c r="G44" s="4">
        <v>14</v>
      </c>
      <c r="H44" s="4">
        <v>25</v>
      </c>
      <c r="I44" s="2"/>
      <c r="J44" s="2">
        <v>3</v>
      </c>
      <c r="K44" s="2">
        <v>1</v>
      </c>
      <c r="L44" s="2">
        <v>10</v>
      </c>
      <c r="M44" s="2">
        <v>0</v>
      </c>
      <c r="N44" s="2">
        <v>0</v>
      </c>
    </row>
    <row r="45" spans="1:15">
      <c r="A45" s="10" t="s">
        <v>17</v>
      </c>
      <c r="B45" s="10"/>
      <c r="C45" s="19">
        <v>40</v>
      </c>
      <c r="D45" s="4">
        <v>0</v>
      </c>
      <c r="E45" s="2">
        <v>6</v>
      </c>
      <c r="F45" s="2">
        <v>2</v>
      </c>
      <c r="G45" s="2">
        <v>12</v>
      </c>
      <c r="H45" s="2">
        <v>20</v>
      </c>
      <c r="I45" s="10"/>
      <c r="J45" s="10">
        <v>0</v>
      </c>
      <c r="K45" s="10">
        <v>0</v>
      </c>
      <c r="L45" s="10">
        <v>0</v>
      </c>
      <c r="M45" s="10">
        <v>0</v>
      </c>
      <c r="N45" s="10">
        <v>0</v>
      </c>
    </row>
    <row r="46" spans="1:15">
      <c r="A46" s="10"/>
      <c r="B46" s="10"/>
      <c r="C46" s="10"/>
      <c r="D46" s="24">
        <f>SUM(D43:D45)</f>
        <v>20</v>
      </c>
      <c r="E46" s="10"/>
      <c r="F46" s="10"/>
      <c r="G46" s="10"/>
      <c r="H46" s="10"/>
      <c r="I46" s="10"/>
      <c r="J46" s="10">
        <f>SUM(J43:J45)</f>
        <v>6</v>
      </c>
      <c r="K46" s="10">
        <f>SUM(K43:K45)</f>
        <v>1</v>
      </c>
      <c r="L46" s="10">
        <f>SUM(L43:L45)</f>
        <v>13</v>
      </c>
      <c r="M46" s="10">
        <f>SUM(M43:M45)</f>
        <v>0</v>
      </c>
      <c r="N46" s="10">
        <v>0</v>
      </c>
      <c r="O46" s="15">
        <f>SUM(J46:N46)</f>
        <v>20</v>
      </c>
    </row>
    <row r="49" spans="4:4">
      <c r="D49" s="1">
        <f>269/1076*100</f>
        <v>25</v>
      </c>
    </row>
  </sheetData>
  <mergeCells count="36">
    <mergeCell ref="A40:N40"/>
    <mergeCell ref="A41:A42"/>
    <mergeCell ref="B41:B42"/>
    <mergeCell ref="C41:C42"/>
    <mergeCell ref="D41:D42"/>
    <mergeCell ref="E41:I41"/>
    <mergeCell ref="J41:N41"/>
    <mergeCell ref="A32:N32"/>
    <mergeCell ref="A33:A34"/>
    <mergeCell ref="B33:B34"/>
    <mergeCell ref="C33:C34"/>
    <mergeCell ref="D33:D34"/>
    <mergeCell ref="E33:I33"/>
    <mergeCell ref="J33:N33"/>
    <mergeCell ref="A24:N24"/>
    <mergeCell ref="A25:A26"/>
    <mergeCell ref="B25:B26"/>
    <mergeCell ref="C25:C26"/>
    <mergeCell ref="D25:D26"/>
    <mergeCell ref="E25:I25"/>
    <mergeCell ref="J25:N25"/>
    <mergeCell ref="A12:N12"/>
    <mergeCell ref="A13:A14"/>
    <mergeCell ref="B13:B14"/>
    <mergeCell ref="C13:C14"/>
    <mergeCell ref="D13:D14"/>
    <mergeCell ref="E13:I13"/>
    <mergeCell ref="J13:N13"/>
    <mergeCell ref="A2:N2"/>
    <mergeCell ref="A3:N3"/>
    <mergeCell ref="A4:A5"/>
    <mergeCell ref="B4:B5"/>
    <mergeCell ref="C4:C5"/>
    <mergeCell ref="D4:D5"/>
    <mergeCell ref="E4:I4"/>
    <mergeCell ref="J4:N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2.1.1&amp;2.1.2</vt:lpstr>
      <vt:lpstr>Sheet1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KHGDC</cp:lastModifiedBy>
  <cp:lastPrinted>2024-08-22T07:12:58Z</cp:lastPrinted>
  <dcterms:created xsi:type="dcterms:W3CDTF">2023-10-17T05:18:20Z</dcterms:created>
  <dcterms:modified xsi:type="dcterms:W3CDTF">2024-08-30T06:53:04Z</dcterms:modified>
</cp:coreProperties>
</file>